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'Sheet1'!$A$1:$O$113</definedName>
  </definedNames>
  <calcPr fullCalcOnLoad="1"/>
</workbook>
</file>

<file path=xl/sharedStrings.xml><?xml version="1.0" encoding="utf-8"?>
<sst xmlns="http://schemas.openxmlformats.org/spreadsheetml/2006/main" count="220" uniqueCount="66">
  <si>
    <t>Grade</t>
  </si>
  <si>
    <t>Select Structural</t>
  </si>
  <si>
    <t>No.1 &amp; Better</t>
  </si>
  <si>
    <t>No.1</t>
  </si>
  <si>
    <t>No.2</t>
  </si>
  <si>
    <t>No.3</t>
  </si>
  <si>
    <t>Bending</t>
  </si>
  <si>
    <t>Tension</t>
  </si>
  <si>
    <t>Shear</t>
  </si>
  <si>
    <t>Comp. Perp.</t>
  </si>
  <si>
    <t>Comp. Para.</t>
  </si>
  <si>
    <t>MOE</t>
  </si>
  <si>
    <t>Size Factors based on member dimensions</t>
  </si>
  <si>
    <t>Fb</t>
  </si>
  <si>
    <t>Ft</t>
  </si>
  <si>
    <t>Fc</t>
  </si>
  <si>
    <t>2x and 3x</t>
  </si>
  <si>
    <t>4x</t>
  </si>
  <si>
    <t>Depth</t>
  </si>
  <si>
    <t>up to 4" nom.</t>
  </si>
  <si>
    <t>6"</t>
  </si>
  <si>
    <t>8"</t>
  </si>
  <si>
    <t>10"</t>
  </si>
  <si>
    <t>12"</t>
  </si>
  <si>
    <t>14" and wider</t>
  </si>
  <si>
    <t>2 x 4</t>
  </si>
  <si>
    <t>2 x 6</t>
  </si>
  <si>
    <t>2 x 8</t>
  </si>
  <si>
    <t>2 x 10</t>
  </si>
  <si>
    <t>3 x 6</t>
  </si>
  <si>
    <t>3 x 8</t>
  </si>
  <si>
    <t>3 x 10</t>
  </si>
  <si>
    <t>4 x 8</t>
  </si>
  <si>
    <t>4 x 10</t>
  </si>
  <si>
    <t>Member Sizes</t>
  </si>
  <si>
    <t>Select Structural Stresses</t>
  </si>
  <si>
    <t>No.1 &amp; Better Stresses</t>
  </si>
  <si>
    <t>No.1 Stresses</t>
  </si>
  <si>
    <t>No.2 Stresses</t>
  </si>
  <si>
    <t>No.3 Stresses</t>
  </si>
  <si>
    <t>Stud</t>
  </si>
  <si>
    <t>Construction</t>
  </si>
  <si>
    <t>Standard</t>
  </si>
  <si>
    <t>Utility</t>
  </si>
  <si>
    <t>3 x 4</t>
  </si>
  <si>
    <t>4 x 4</t>
  </si>
  <si>
    <t>Stud Grade Stresses</t>
  </si>
  <si>
    <t>Construction Grade Stresses</t>
  </si>
  <si>
    <t>Standard Grade Stresses</t>
  </si>
  <si>
    <t>Stud 4"</t>
  </si>
  <si>
    <t>Stud 6"</t>
  </si>
  <si>
    <t>Cons./Std. 4"</t>
  </si>
  <si>
    <t>4 x 6</t>
  </si>
  <si>
    <t>n/a</t>
  </si>
  <si>
    <t>Stud 8" &amp; wider</t>
  </si>
  <si>
    <t>Use the values for #3 Grade.</t>
  </si>
  <si>
    <t>Allowable Wood Stresses per 2001 NDS for Douglas Fir-Larch</t>
  </si>
  <si>
    <t>Shear*</t>
  </si>
  <si>
    <t>Utility Grade Stresses</t>
  </si>
  <si>
    <t>2 x 12</t>
  </si>
  <si>
    <t>2 x 14</t>
  </si>
  <si>
    <t>4 x 12</t>
  </si>
  <si>
    <t>4 x 14</t>
  </si>
  <si>
    <t>from 95 to 180 p.s.i.</t>
  </si>
  <si>
    <t>NDS have increased</t>
  </si>
  <si>
    <t>(*) Shear values per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</si>
</sst>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/>
    </xf>
    <xf numFmtId="2" fontId="0" fillId="0" borderId="0" xfId="0" applyNumberFormat="1" applyAlignment="1">
      <alignment horizontal="center"/>
    </xf>
    <xf numFmtId="0" fontId="0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3"/>
  <sheetViews>
    <sheetView tabSelected="1" workbookViewId="0" topLeftCell="A1">
      <selection activeCell="A5" sqref="A5"/>
    </sheetView>
  </sheetViews>
  <sheetFormatPr defaultColWidth="9.140625" defaultRowHeight="12.75"/>
  <cols>
    <col min="1" max="1" width="17.00390625" style="0" customWidth="1"/>
    <col min="2" max="3" width="9.28125" style="0" bestFit="1" customWidth="1"/>
    <col min="4" max="4" width="7.140625" style="0" customWidth="1"/>
    <col min="5" max="5" width="11.28125" style="0" customWidth="1"/>
    <col min="6" max="6" width="11.57421875" style="0" customWidth="1"/>
    <col min="7" max="7" width="9.140625" style="0" customWidth="1"/>
    <col min="8" max="8" width="3.7109375" style="0" customWidth="1"/>
    <col min="9" max="9" width="15.421875" style="0" customWidth="1"/>
    <col min="10" max="10" width="9.28125" style="0" bestFit="1" customWidth="1"/>
    <col min="11" max="11" width="8.28125" style="0" customWidth="1"/>
    <col min="12" max="12" width="7.8515625" style="0" customWidth="1"/>
    <col min="13" max="13" width="11.28125" style="0" customWidth="1"/>
    <col min="14" max="14" width="12.00390625" style="0" customWidth="1"/>
    <col min="15" max="15" width="8.7109375" style="0" customWidth="1"/>
  </cols>
  <sheetData>
    <row r="1" ht="15.75">
      <c r="A1" s="1" t="s">
        <v>56</v>
      </c>
    </row>
    <row r="2" ht="13.5" customHeight="1"/>
    <row r="3" spans="1:15" ht="12.75">
      <c r="A3" s="3" t="s">
        <v>0</v>
      </c>
      <c r="B3" s="3" t="s">
        <v>6</v>
      </c>
      <c r="C3" s="3" t="s">
        <v>7</v>
      </c>
      <c r="D3" s="3" t="s">
        <v>57</v>
      </c>
      <c r="E3" s="3" t="s">
        <v>9</v>
      </c>
      <c r="F3" s="3" t="s">
        <v>10</v>
      </c>
      <c r="G3" s="3" t="s">
        <v>11</v>
      </c>
      <c r="I3" s="3" t="s">
        <v>0</v>
      </c>
      <c r="J3" s="3" t="s">
        <v>6</v>
      </c>
      <c r="K3" s="3" t="s">
        <v>7</v>
      </c>
      <c r="L3" s="3" t="s">
        <v>57</v>
      </c>
      <c r="M3" s="3" t="s">
        <v>9</v>
      </c>
      <c r="N3" s="3" t="s">
        <v>10</v>
      </c>
      <c r="O3" s="3" t="s">
        <v>11</v>
      </c>
    </row>
    <row r="4" spans="1:15" ht="12.75">
      <c r="A4" t="s">
        <v>1</v>
      </c>
      <c r="B4">
        <v>1500</v>
      </c>
      <c r="C4">
        <v>1000</v>
      </c>
      <c r="D4">
        <v>180</v>
      </c>
      <c r="E4">
        <v>625</v>
      </c>
      <c r="F4">
        <v>1700</v>
      </c>
      <c r="G4">
        <v>1900000</v>
      </c>
      <c r="I4" t="s">
        <v>40</v>
      </c>
      <c r="J4">
        <v>700</v>
      </c>
      <c r="K4">
        <v>450</v>
      </c>
      <c r="L4">
        <v>180</v>
      </c>
      <c r="M4">
        <v>625</v>
      </c>
      <c r="N4">
        <v>850</v>
      </c>
      <c r="O4">
        <v>1400000</v>
      </c>
    </row>
    <row r="5" spans="1:15" ht="12.75">
      <c r="A5" t="s">
        <v>2</v>
      </c>
      <c r="B5">
        <v>1200</v>
      </c>
      <c r="C5">
        <v>800</v>
      </c>
      <c r="D5">
        <v>180</v>
      </c>
      <c r="E5">
        <v>625</v>
      </c>
      <c r="F5">
        <v>1550</v>
      </c>
      <c r="G5">
        <v>1800000</v>
      </c>
      <c r="I5" t="s">
        <v>41</v>
      </c>
      <c r="J5">
        <v>1000</v>
      </c>
      <c r="K5">
        <v>650</v>
      </c>
      <c r="L5">
        <v>180</v>
      </c>
      <c r="M5">
        <v>625</v>
      </c>
      <c r="N5">
        <v>1650</v>
      </c>
      <c r="O5">
        <v>1500000</v>
      </c>
    </row>
    <row r="6" spans="1:15" ht="12.75">
      <c r="A6" t="s">
        <v>3</v>
      </c>
      <c r="B6">
        <v>1000</v>
      </c>
      <c r="C6">
        <v>675</v>
      </c>
      <c r="D6">
        <v>180</v>
      </c>
      <c r="E6">
        <v>625</v>
      </c>
      <c r="F6">
        <v>1500</v>
      </c>
      <c r="G6">
        <v>1700000</v>
      </c>
      <c r="I6" t="s">
        <v>42</v>
      </c>
      <c r="J6">
        <v>575</v>
      </c>
      <c r="K6">
        <v>375</v>
      </c>
      <c r="L6">
        <v>180</v>
      </c>
      <c r="M6">
        <v>625</v>
      </c>
      <c r="N6">
        <v>1400</v>
      </c>
      <c r="O6">
        <v>1400000</v>
      </c>
    </row>
    <row r="7" spans="1:15" ht="12.75">
      <c r="A7" t="s">
        <v>4</v>
      </c>
      <c r="B7">
        <v>900</v>
      </c>
      <c r="C7">
        <v>575</v>
      </c>
      <c r="D7">
        <v>180</v>
      </c>
      <c r="E7">
        <v>625</v>
      </c>
      <c r="F7">
        <v>1350</v>
      </c>
      <c r="G7">
        <v>1600000</v>
      </c>
      <c r="I7" t="s">
        <v>43</v>
      </c>
      <c r="J7">
        <v>275</v>
      </c>
      <c r="K7">
        <v>175</v>
      </c>
      <c r="L7">
        <v>180</v>
      </c>
      <c r="M7">
        <v>625</v>
      </c>
      <c r="N7">
        <v>900</v>
      </c>
      <c r="O7">
        <v>1300000</v>
      </c>
    </row>
    <row r="8" spans="1:7" ht="12.75">
      <c r="A8" t="s">
        <v>5</v>
      </c>
      <c r="B8">
        <v>525</v>
      </c>
      <c r="C8">
        <v>325</v>
      </c>
      <c r="D8">
        <v>180</v>
      </c>
      <c r="E8">
        <v>625</v>
      </c>
      <c r="F8">
        <v>775</v>
      </c>
      <c r="G8">
        <v>1400000</v>
      </c>
    </row>
    <row r="9" ht="13.5" customHeight="1"/>
    <row r="10" spans="1:9" ht="12.75">
      <c r="A10" t="s">
        <v>12</v>
      </c>
      <c r="I10" t="s">
        <v>12</v>
      </c>
    </row>
    <row r="11" spans="1:13" ht="12.75">
      <c r="A11" s="3"/>
      <c r="B11" s="9" t="s">
        <v>13</v>
      </c>
      <c r="C11" s="9"/>
      <c r="D11" s="3" t="s">
        <v>14</v>
      </c>
      <c r="E11" s="3" t="s">
        <v>15</v>
      </c>
      <c r="F11" s="6" t="s">
        <v>65</v>
      </c>
      <c r="I11" s="3"/>
      <c r="J11" s="9" t="s">
        <v>13</v>
      </c>
      <c r="K11" s="9"/>
      <c r="L11" s="3" t="s">
        <v>14</v>
      </c>
      <c r="M11" s="3" t="s">
        <v>15</v>
      </c>
    </row>
    <row r="12" spans="1:13" ht="12.75">
      <c r="A12" s="3" t="s">
        <v>18</v>
      </c>
      <c r="B12" s="3" t="s">
        <v>16</v>
      </c>
      <c r="C12" s="3" t="s">
        <v>17</v>
      </c>
      <c r="D12" s="3"/>
      <c r="E12" s="3"/>
      <c r="F12" s="8" t="s">
        <v>64</v>
      </c>
      <c r="I12" s="3" t="s">
        <v>18</v>
      </c>
      <c r="J12" s="3" t="s">
        <v>16</v>
      </c>
      <c r="K12" s="3" t="s">
        <v>17</v>
      </c>
      <c r="L12" s="3"/>
      <c r="M12" s="3"/>
    </row>
    <row r="13" spans="1:13" ht="12.75">
      <c r="A13" s="2" t="s">
        <v>19</v>
      </c>
      <c r="B13" s="4">
        <v>1.5</v>
      </c>
      <c r="C13" s="4">
        <v>1.5</v>
      </c>
      <c r="D13" s="4">
        <v>1.5</v>
      </c>
      <c r="E13" s="7">
        <v>1.15</v>
      </c>
      <c r="F13" s="8" t="s">
        <v>63</v>
      </c>
      <c r="I13" s="2" t="s">
        <v>49</v>
      </c>
      <c r="J13" s="4">
        <v>1.1</v>
      </c>
      <c r="K13" s="4">
        <v>1.1</v>
      </c>
      <c r="L13" s="4">
        <v>1.1</v>
      </c>
      <c r="M13" s="4">
        <v>1.05</v>
      </c>
    </row>
    <row r="14" spans="1:13" ht="12.75">
      <c r="A14" s="2" t="s">
        <v>20</v>
      </c>
      <c r="B14" s="4">
        <v>1.3</v>
      </c>
      <c r="C14" s="4">
        <v>1.3</v>
      </c>
      <c r="D14" s="4">
        <v>1.3</v>
      </c>
      <c r="E14" s="7">
        <v>1.1</v>
      </c>
      <c r="I14" s="2" t="s">
        <v>50</v>
      </c>
      <c r="J14" s="4">
        <v>1</v>
      </c>
      <c r="K14" s="4">
        <v>1</v>
      </c>
      <c r="L14" s="4">
        <v>1</v>
      </c>
      <c r="M14" s="4">
        <v>1</v>
      </c>
    </row>
    <row r="15" spans="1:10" ht="12.75">
      <c r="A15" s="2" t="s">
        <v>21</v>
      </c>
      <c r="B15" s="4">
        <v>1.2</v>
      </c>
      <c r="C15" s="4">
        <v>1.3</v>
      </c>
      <c r="D15" s="4">
        <v>1.2</v>
      </c>
      <c r="E15" s="7">
        <v>1.05</v>
      </c>
      <c r="I15" s="5" t="s">
        <v>54</v>
      </c>
      <c r="J15" s="6" t="s">
        <v>55</v>
      </c>
    </row>
    <row r="16" spans="1:13" ht="12.75">
      <c r="A16" s="2" t="s">
        <v>22</v>
      </c>
      <c r="B16" s="4">
        <v>1.1</v>
      </c>
      <c r="C16" s="4">
        <v>1.2</v>
      </c>
      <c r="D16" s="4">
        <v>1.1</v>
      </c>
      <c r="E16" s="7">
        <v>1</v>
      </c>
      <c r="I16" s="2" t="s">
        <v>51</v>
      </c>
      <c r="J16" s="4">
        <v>1</v>
      </c>
      <c r="K16" s="4">
        <v>1</v>
      </c>
      <c r="L16" s="4">
        <v>1</v>
      </c>
      <c r="M16" s="4">
        <v>1</v>
      </c>
    </row>
    <row r="17" spans="1:13" ht="12.75">
      <c r="A17" s="2" t="s">
        <v>23</v>
      </c>
      <c r="B17" s="4">
        <v>1</v>
      </c>
      <c r="C17" s="4">
        <v>1.1</v>
      </c>
      <c r="D17" s="4">
        <v>1</v>
      </c>
      <c r="E17" s="7">
        <v>1</v>
      </c>
      <c r="I17" s="5" t="s">
        <v>43</v>
      </c>
      <c r="J17" s="4">
        <v>0.4</v>
      </c>
      <c r="K17" s="4" t="s">
        <v>53</v>
      </c>
      <c r="L17" s="4">
        <v>0.4</v>
      </c>
      <c r="M17" s="4">
        <v>0.6</v>
      </c>
    </row>
    <row r="18" spans="1:13" ht="12.75">
      <c r="A18" s="2" t="s">
        <v>24</v>
      </c>
      <c r="B18" s="4">
        <v>0.9</v>
      </c>
      <c r="C18" s="4">
        <v>1</v>
      </c>
      <c r="D18" s="4">
        <v>0.9</v>
      </c>
      <c r="E18" s="7">
        <v>0.9</v>
      </c>
      <c r="I18" s="2"/>
      <c r="J18" s="4"/>
      <c r="K18" s="4"/>
      <c r="L18" s="4"/>
      <c r="M18" s="4"/>
    </row>
    <row r="19" ht="14.25" customHeight="1"/>
    <row r="20" spans="1:9" ht="12.75">
      <c r="A20" t="s">
        <v>35</v>
      </c>
      <c r="I20" t="s">
        <v>46</v>
      </c>
    </row>
    <row r="21" spans="1:15" ht="12.75">
      <c r="A21" t="s">
        <v>34</v>
      </c>
      <c r="B21" s="3" t="s">
        <v>6</v>
      </c>
      <c r="C21" s="3" t="s">
        <v>7</v>
      </c>
      <c r="D21" s="3" t="s">
        <v>8</v>
      </c>
      <c r="E21" s="3" t="s">
        <v>9</v>
      </c>
      <c r="F21" s="3" t="s">
        <v>10</v>
      </c>
      <c r="G21" s="3" t="s">
        <v>11</v>
      </c>
      <c r="I21" t="s">
        <v>34</v>
      </c>
      <c r="J21" s="3" t="s">
        <v>6</v>
      </c>
      <c r="K21" s="3" t="s">
        <v>7</v>
      </c>
      <c r="L21" s="3" t="s">
        <v>8</v>
      </c>
      <c r="M21" s="3" t="s">
        <v>9</v>
      </c>
      <c r="N21" s="3" t="s">
        <v>10</v>
      </c>
      <c r="O21" s="3" t="s">
        <v>11</v>
      </c>
    </row>
    <row r="22" spans="1:15" ht="12.75">
      <c r="A22" s="2" t="s">
        <v>25</v>
      </c>
      <c r="B22">
        <f aca="true" t="shared" si="0" ref="B22:B27">$B$4*B13</f>
        <v>2250</v>
      </c>
      <c r="C22">
        <f aca="true" t="shared" si="1" ref="C22:C27">$C$4*D13</f>
        <v>1500</v>
      </c>
      <c r="D22">
        <f aca="true" t="shared" si="2" ref="D22:D37">$D$4</f>
        <v>180</v>
      </c>
      <c r="E22">
        <f aca="true" t="shared" si="3" ref="E22:E37">$E$4</f>
        <v>625</v>
      </c>
      <c r="F22">
        <f aca="true" t="shared" si="4" ref="F22:F27">$F$4*E13</f>
        <v>1954.9999999999998</v>
      </c>
      <c r="G22">
        <f aca="true" t="shared" si="5" ref="G22:G37">$G$4</f>
        <v>1900000</v>
      </c>
      <c r="I22" s="2" t="s">
        <v>25</v>
      </c>
      <c r="J22">
        <f>J4*J13</f>
        <v>770.0000000000001</v>
      </c>
      <c r="K22">
        <f>K4*L13</f>
        <v>495.00000000000006</v>
      </c>
      <c r="L22">
        <f>L4</f>
        <v>180</v>
      </c>
      <c r="M22">
        <f>M4</f>
        <v>625</v>
      </c>
      <c r="N22">
        <f>N4*M13</f>
        <v>892.5</v>
      </c>
      <c r="O22">
        <f>O4</f>
        <v>1400000</v>
      </c>
    </row>
    <row r="23" spans="1:15" ht="12.75">
      <c r="A23" s="2" t="s">
        <v>26</v>
      </c>
      <c r="B23">
        <f t="shared" si="0"/>
        <v>1950</v>
      </c>
      <c r="C23">
        <f t="shared" si="1"/>
        <v>1300</v>
      </c>
      <c r="D23">
        <f t="shared" si="2"/>
        <v>180</v>
      </c>
      <c r="E23">
        <f t="shared" si="3"/>
        <v>625</v>
      </c>
      <c r="F23">
        <f t="shared" si="4"/>
        <v>1870.0000000000002</v>
      </c>
      <c r="G23">
        <f t="shared" si="5"/>
        <v>1900000</v>
      </c>
      <c r="I23" s="2" t="s">
        <v>26</v>
      </c>
      <c r="J23">
        <f>J4*J14</f>
        <v>700</v>
      </c>
      <c r="K23">
        <f>K4*L14</f>
        <v>450</v>
      </c>
      <c r="L23">
        <f>L4</f>
        <v>180</v>
      </c>
      <c r="M23">
        <f>M4</f>
        <v>625</v>
      </c>
      <c r="N23">
        <f>N4*M14</f>
        <v>850</v>
      </c>
      <c r="O23">
        <f>O4</f>
        <v>1400000</v>
      </c>
    </row>
    <row r="24" spans="1:15" ht="12.75">
      <c r="A24" s="2" t="s">
        <v>27</v>
      </c>
      <c r="B24">
        <f t="shared" si="0"/>
        <v>1800</v>
      </c>
      <c r="C24">
        <f t="shared" si="1"/>
        <v>1200</v>
      </c>
      <c r="D24">
        <f t="shared" si="2"/>
        <v>180</v>
      </c>
      <c r="E24">
        <f t="shared" si="3"/>
        <v>625</v>
      </c>
      <c r="F24">
        <f t="shared" si="4"/>
        <v>1785</v>
      </c>
      <c r="G24">
        <f t="shared" si="5"/>
        <v>1900000</v>
      </c>
      <c r="I24" s="2" t="s">
        <v>44</v>
      </c>
      <c r="J24">
        <f>J4*J13</f>
        <v>770.0000000000001</v>
      </c>
      <c r="K24">
        <f>K4*L13</f>
        <v>495.00000000000006</v>
      </c>
      <c r="L24">
        <f>L4</f>
        <v>180</v>
      </c>
      <c r="M24">
        <f>M4</f>
        <v>625</v>
      </c>
      <c r="N24">
        <f>N4*M13</f>
        <v>892.5</v>
      </c>
      <c r="O24">
        <f>O4</f>
        <v>1400000</v>
      </c>
    </row>
    <row r="25" spans="1:15" ht="12.75">
      <c r="A25" s="2" t="s">
        <v>28</v>
      </c>
      <c r="B25">
        <f t="shared" si="0"/>
        <v>1650.0000000000002</v>
      </c>
      <c r="C25">
        <f t="shared" si="1"/>
        <v>1100</v>
      </c>
      <c r="D25">
        <f t="shared" si="2"/>
        <v>180</v>
      </c>
      <c r="E25">
        <f t="shared" si="3"/>
        <v>625</v>
      </c>
      <c r="F25">
        <f t="shared" si="4"/>
        <v>1700</v>
      </c>
      <c r="G25">
        <f t="shared" si="5"/>
        <v>1900000</v>
      </c>
      <c r="I25" s="2" t="s">
        <v>29</v>
      </c>
      <c r="J25">
        <f>J4*J14</f>
        <v>700</v>
      </c>
      <c r="K25">
        <f>K4*L14</f>
        <v>450</v>
      </c>
      <c r="L25">
        <f>L4</f>
        <v>180</v>
      </c>
      <c r="M25">
        <f>M4</f>
        <v>625</v>
      </c>
      <c r="N25">
        <f>N4*M14</f>
        <v>850</v>
      </c>
      <c r="O25">
        <f>O4</f>
        <v>1400000</v>
      </c>
    </row>
    <row r="26" spans="1:15" ht="12.75">
      <c r="A26" s="2" t="s">
        <v>59</v>
      </c>
      <c r="B26">
        <f t="shared" si="0"/>
        <v>1500</v>
      </c>
      <c r="C26">
        <f t="shared" si="1"/>
        <v>1000</v>
      </c>
      <c r="D26">
        <f t="shared" si="2"/>
        <v>180</v>
      </c>
      <c r="E26">
        <f t="shared" si="3"/>
        <v>625</v>
      </c>
      <c r="F26">
        <f t="shared" si="4"/>
        <v>1700</v>
      </c>
      <c r="G26">
        <f t="shared" si="5"/>
        <v>1900000</v>
      </c>
      <c r="I26" s="2" t="s">
        <v>45</v>
      </c>
      <c r="J26">
        <f>J4*K13</f>
        <v>770.0000000000001</v>
      </c>
      <c r="K26">
        <f>K4*L13</f>
        <v>495.00000000000006</v>
      </c>
      <c r="L26">
        <f>L4</f>
        <v>180</v>
      </c>
      <c r="M26">
        <f>M4</f>
        <v>625</v>
      </c>
      <c r="N26">
        <f>N4*M13</f>
        <v>892.5</v>
      </c>
      <c r="O26">
        <f>O4</f>
        <v>1400000</v>
      </c>
    </row>
    <row r="27" spans="1:15" ht="12.75">
      <c r="A27" s="2" t="s">
        <v>60</v>
      </c>
      <c r="B27">
        <f t="shared" si="0"/>
        <v>1350</v>
      </c>
      <c r="C27">
        <f t="shared" si="1"/>
        <v>900</v>
      </c>
      <c r="D27">
        <f t="shared" si="2"/>
        <v>180</v>
      </c>
      <c r="E27">
        <f t="shared" si="3"/>
        <v>625</v>
      </c>
      <c r="F27">
        <f t="shared" si="4"/>
        <v>1530</v>
      </c>
      <c r="G27">
        <f t="shared" si="5"/>
        <v>1900000</v>
      </c>
      <c r="I27" s="2" t="s">
        <v>52</v>
      </c>
      <c r="J27">
        <f>J4*K14</f>
        <v>700</v>
      </c>
      <c r="K27">
        <f>K4*L14</f>
        <v>450</v>
      </c>
      <c r="L27">
        <f>L4</f>
        <v>180</v>
      </c>
      <c r="M27">
        <f>M4</f>
        <v>625</v>
      </c>
      <c r="N27">
        <f>N4*M14</f>
        <v>850</v>
      </c>
      <c r="O27">
        <f>O4</f>
        <v>1400000</v>
      </c>
    </row>
    <row r="28" spans="1:7" ht="12.75">
      <c r="A28" s="2" t="s">
        <v>44</v>
      </c>
      <c r="B28">
        <f>$B$4*B13</f>
        <v>2250</v>
      </c>
      <c r="C28">
        <f>$C$4*D13</f>
        <v>1500</v>
      </c>
      <c r="D28">
        <f t="shared" si="2"/>
        <v>180</v>
      </c>
      <c r="E28">
        <f t="shared" si="3"/>
        <v>625</v>
      </c>
      <c r="F28">
        <f>$F$4*E13</f>
        <v>1954.9999999999998</v>
      </c>
      <c r="G28">
        <f t="shared" si="5"/>
        <v>1900000</v>
      </c>
    </row>
    <row r="29" spans="1:7" ht="12.75">
      <c r="A29" s="2" t="s">
        <v>29</v>
      </c>
      <c r="B29">
        <f>$B$4*B14</f>
        <v>1950</v>
      </c>
      <c r="C29">
        <f>$C$4*D14</f>
        <v>1300</v>
      </c>
      <c r="D29">
        <f t="shared" si="2"/>
        <v>180</v>
      </c>
      <c r="E29">
        <f t="shared" si="3"/>
        <v>625</v>
      </c>
      <c r="F29">
        <f>$F$4*E14</f>
        <v>1870.0000000000002</v>
      </c>
      <c r="G29">
        <f t="shared" si="5"/>
        <v>1900000</v>
      </c>
    </row>
    <row r="30" spans="1:9" ht="12.75">
      <c r="A30" s="2" t="s">
        <v>30</v>
      </c>
      <c r="B30">
        <f>$B$4*B15</f>
        <v>1800</v>
      </c>
      <c r="C30">
        <f>$C$4*D15</f>
        <v>1200</v>
      </c>
      <c r="D30">
        <f t="shared" si="2"/>
        <v>180</v>
      </c>
      <c r="E30">
        <f t="shared" si="3"/>
        <v>625</v>
      </c>
      <c r="F30">
        <f>$F$4*E15</f>
        <v>1785</v>
      </c>
      <c r="G30">
        <f t="shared" si="5"/>
        <v>1900000</v>
      </c>
      <c r="I30" t="s">
        <v>47</v>
      </c>
    </row>
    <row r="31" spans="1:15" ht="12.75">
      <c r="A31" s="2" t="s">
        <v>31</v>
      </c>
      <c r="B31">
        <f>$B$4*B16</f>
        <v>1650.0000000000002</v>
      </c>
      <c r="C31">
        <f>$C$4*D16</f>
        <v>1100</v>
      </c>
      <c r="D31">
        <f t="shared" si="2"/>
        <v>180</v>
      </c>
      <c r="E31">
        <f t="shared" si="3"/>
        <v>625</v>
      </c>
      <c r="F31">
        <f>$F$4*E16</f>
        <v>1700</v>
      </c>
      <c r="G31">
        <f t="shared" si="5"/>
        <v>1900000</v>
      </c>
      <c r="I31" t="s">
        <v>34</v>
      </c>
      <c r="J31" s="3" t="s">
        <v>6</v>
      </c>
      <c r="K31" s="3" t="s">
        <v>7</v>
      </c>
      <c r="L31" s="3" t="s">
        <v>8</v>
      </c>
      <c r="M31" s="3" t="s">
        <v>9</v>
      </c>
      <c r="N31" s="3" t="s">
        <v>10</v>
      </c>
      <c r="O31" s="3" t="s">
        <v>11</v>
      </c>
    </row>
    <row r="32" spans="1:15" ht="12.75">
      <c r="A32" s="2" t="s">
        <v>45</v>
      </c>
      <c r="B32">
        <f aca="true" t="shared" si="6" ref="B32:B37">$B$4*C13</f>
        <v>2250</v>
      </c>
      <c r="C32">
        <f aca="true" t="shared" si="7" ref="C32:C37">$C$4*D13</f>
        <v>1500</v>
      </c>
      <c r="D32">
        <f t="shared" si="2"/>
        <v>180</v>
      </c>
      <c r="E32">
        <f t="shared" si="3"/>
        <v>625</v>
      </c>
      <c r="F32">
        <f aca="true" t="shared" si="8" ref="F32:F37">$F$4*E13</f>
        <v>1954.9999999999998</v>
      </c>
      <c r="G32">
        <f t="shared" si="5"/>
        <v>1900000</v>
      </c>
      <c r="I32" s="2" t="s">
        <v>25</v>
      </c>
      <c r="J32">
        <f>J5*J16</f>
        <v>1000</v>
      </c>
      <c r="K32">
        <f>K5*L16</f>
        <v>650</v>
      </c>
      <c r="L32">
        <f>L5</f>
        <v>180</v>
      </c>
      <c r="M32">
        <f>M5</f>
        <v>625</v>
      </c>
      <c r="N32">
        <f>N5*M16</f>
        <v>1650</v>
      </c>
      <c r="O32">
        <f>O5</f>
        <v>1500000</v>
      </c>
    </row>
    <row r="33" spans="1:15" ht="12.75">
      <c r="A33" s="2" t="s">
        <v>52</v>
      </c>
      <c r="B33">
        <f t="shared" si="6"/>
        <v>1950</v>
      </c>
      <c r="C33">
        <f t="shared" si="7"/>
        <v>1300</v>
      </c>
      <c r="D33">
        <f t="shared" si="2"/>
        <v>180</v>
      </c>
      <c r="E33">
        <f t="shared" si="3"/>
        <v>625</v>
      </c>
      <c r="F33">
        <f t="shared" si="8"/>
        <v>1870.0000000000002</v>
      </c>
      <c r="G33">
        <f t="shared" si="5"/>
        <v>1900000</v>
      </c>
      <c r="I33" s="2" t="s">
        <v>44</v>
      </c>
      <c r="J33">
        <f>J5*J16</f>
        <v>1000</v>
      </c>
      <c r="K33">
        <f>K5*L16</f>
        <v>650</v>
      </c>
      <c r="L33">
        <f>L5</f>
        <v>180</v>
      </c>
      <c r="M33">
        <f>M5</f>
        <v>625</v>
      </c>
      <c r="N33">
        <f>N5*M16</f>
        <v>1650</v>
      </c>
      <c r="O33">
        <f>O5</f>
        <v>1500000</v>
      </c>
    </row>
    <row r="34" spans="1:15" ht="12.75">
      <c r="A34" s="2" t="s">
        <v>32</v>
      </c>
      <c r="B34">
        <f t="shared" si="6"/>
        <v>1950</v>
      </c>
      <c r="C34">
        <f t="shared" si="7"/>
        <v>1200</v>
      </c>
      <c r="D34">
        <f t="shared" si="2"/>
        <v>180</v>
      </c>
      <c r="E34">
        <f t="shared" si="3"/>
        <v>625</v>
      </c>
      <c r="F34">
        <f t="shared" si="8"/>
        <v>1785</v>
      </c>
      <c r="G34">
        <f t="shared" si="5"/>
        <v>1900000</v>
      </c>
      <c r="I34" s="2" t="s">
        <v>45</v>
      </c>
      <c r="J34">
        <f>J5*K16</f>
        <v>1000</v>
      </c>
      <c r="K34">
        <f>K5*L16</f>
        <v>650</v>
      </c>
      <c r="L34">
        <f>L5</f>
        <v>180</v>
      </c>
      <c r="M34">
        <f>M5</f>
        <v>625</v>
      </c>
      <c r="N34">
        <f>N5*M16</f>
        <v>1650</v>
      </c>
      <c r="O34">
        <f>O5</f>
        <v>1500000</v>
      </c>
    </row>
    <row r="35" spans="1:7" ht="12.75">
      <c r="A35" s="2" t="s">
        <v>33</v>
      </c>
      <c r="B35">
        <f t="shared" si="6"/>
        <v>1800</v>
      </c>
      <c r="C35">
        <f t="shared" si="7"/>
        <v>1100</v>
      </c>
      <c r="D35">
        <f t="shared" si="2"/>
        <v>180</v>
      </c>
      <c r="E35">
        <f t="shared" si="3"/>
        <v>625</v>
      </c>
      <c r="F35">
        <f t="shared" si="8"/>
        <v>1700</v>
      </c>
      <c r="G35">
        <f t="shared" si="5"/>
        <v>1900000</v>
      </c>
    </row>
    <row r="36" spans="1:7" ht="12.75">
      <c r="A36" s="2" t="s">
        <v>61</v>
      </c>
      <c r="B36">
        <f t="shared" si="6"/>
        <v>1650.0000000000002</v>
      </c>
      <c r="C36">
        <f t="shared" si="7"/>
        <v>1000</v>
      </c>
      <c r="D36">
        <f t="shared" si="2"/>
        <v>180</v>
      </c>
      <c r="E36">
        <f t="shared" si="3"/>
        <v>625</v>
      </c>
      <c r="F36">
        <f t="shared" si="8"/>
        <v>1700</v>
      </c>
      <c r="G36">
        <f t="shared" si="5"/>
        <v>1900000</v>
      </c>
    </row>
    <row r="37" spans="1:9" ht="12.75">
      <c r="A37" s="2" t="s">
        <v>62</v>
      </c>
      <c r="B37">
        <f t="shared" si="6"/>
        <v>1500</v>
      </c>
      <c r="C37">
        <f t="shared" si="7"/>
        <v>900</v>
      </c>
      <c r="D37">
        <f t="shared" si="2"/>
        <v>180</v>
      </c>
      <c r="E37">
        <f t="shared" si="3"/>
        <v>625</v>
      </c>
      <c r="F37">
        <f t="shared" si="8"/>
        <v>1530</v>
      </c>
      <c r="G37">
        <f t="shared" si="5"/>
        <v>1900000</v>
      </c>
      <c r="I37" t="s">
        <v>48</v>
      </c>
    </row>
    <row r="38" spans="9:15" ht="12.75">
      <c r="I38" t="s">
        <v>34</v>
      </c>
      <c r="J38" s="3" t="s">
        <v>6</v>
      </c>
      <c r="K38" s="3" t="s">
        <v>7</v>
      </c>
      <c r="L38" s="3" t="s">
        <v>8</v>
      </c>
      <c r="M38" s="3" t="s">
        <v>9</v>
      </c>
      <c r="N38" s="3" t="s">
        <v>10</v>
      </c>
      <c r="O38" s="3" t="s">
        <v>11</v>
      </c>
    </row>
    <row r="39" spans="1:15" ht="12.75">
      <c r="A39" t="s">
        <v>36</v>
      </c>
      <c r="I39" s="2" t="s">
        <v>25</v>
      </c>
      <c r="J39">
        <f>J6*J16</f>
        <v>575</v>
      </c>
      <c r="K39">
        <f>K6*L16</f>
        <v>375</v>
      </c>
      <c r="L39">
        <f>L6</f>
        <v>180</v>
      </c>
      <c r="M39">
        <f>M6</f>
        <v>625</v>
      </c>
      <c r="N39">
        <f>N6*M16</f>
        <v>1400</v>
      </c>
      <c r="O39">
        <f>O6</f>
        <v>1400000</v>
      </c>
    </row>
    <row r="40" spans="1:15" ht="12.75">
      <c r="A40" t="s">
        <v>34</v>
      </c>
      <c r="B40" s="3" t="s">
        <v>6</v>
      </c>
      <c r="C40" s="3" t="s">
        <v>7</v>
      </c>
      <c r="D40" s="3" t="s">
        <v>8</v>
      </c>
      <c r="E40" s="3" t="s">
        <v>9</v>
      </c>
      <c r="F40" s="3" t="s">
        <v>10</v>
      </c>
      <c r="G40" s="3" t="s">
        <v>11</v>
      </c>
      <c r="I40" s="2" t="s">
        <v>44</v>
      </c>
      <c r="J40">
        <f>J6*J16</f>
        <v>575</v>
      </c>
      <c r="K40">
        <f>K6*L16</f>
        <v>375</v>
      </c>
      <c r="L40">
        <f>L6</f>
        <v>180</v>
      </c>
      <c r="M40">
        <f>M6</f>
        <v>625</v>
      </c>
      <c r="N40">
        <f>N6*M16</f>
        <v>1400</v>
      </c>
      <c r="O40">
        <f>O6</f>
        <v>1400000</v>
      </c>
    </row>
    <row r="41" spans="1:15" ht="12.75">
      <c r="A41" s="2" t="s">
        <v>25</v>
      </c>
      <c r="B41">
        <f aca="true" t="shared" si="9" ref="B41:B46">$B$5*B13</f>
        <v>1800</v>
      </c>
      <c r="C41">
        <f aca="true" t="shared" si="10" ref="C41:C46">$C$5*D13</f>
        <v>1200</v>
      </c>
      <c r="D41">
        <f aca="true" t="shared" si="11" ref="D41:D56">$D$5</f>
        <v>180</v>
      </c>
      <c r="E41">
        <f aca="true" t="shared" si="12" ref="E41:E56">$E$5</f>
        <v>625</v>
      </c>
      <c r="F41">
        <f aca="true" t="shared" si="13" ref="F41:F46">$F$5*E13</f>
        <v>1782.4999999999998</v>
      </c>
      <c r="G41">
        <f aca="true" t="shared" si="14" ref="G41:G56">$G$5</f>
        <v>1800000</v>
      </c>
      <c r="I41" s="2" t="s">
        <v>45</v>
      </c>
      <c r="J41">
        <f>J6*K16</f>
        <v>575</v>
      </c>
      <c r="K41">
        <f>K6*L16</f>
        <v>375</v>
      </c>
      <c r="L41">
        <f>L6</f>
        <v>180</v>
      </c>
      <c r="M41">
        <f>M6</f>
        <v>625</v>
      </c>
      <c r="N41">
        <f>N6*M16</f>
        <v>1400</v>
      </c>
      <c r="O41">
        <f>O6</f>
        <v>1400000</v>
      </c>
    </row>
    <row r="42" spans="1:15" ht="12.75">
      <c r="A42" s="2" t="s">
        <v>26</v>
      </c>
      <c r="B42">
        <f t="shared" si="9"/>
        <v>1560</v>
      </c>
      <c r="C42">
        <f t="shared" si="10"/>
        <v>1040</v>
      </c>
      <c r="D42">
        <f t="shared" si="11"/>
        <v>180</v>
      </c>
      <c r="E42">
        <f t="shared" si="12"/>
        <v>625</v>
      </c>
      <c r="F42">
        <f t="shared" si="13"/>
        <v>1705.0000000000002</v>
      </c>
      <c r="G42">
        <f t="shared" si="14"/>
        <v>1800000</v>
      </c>
      <c r="J42" s="3"/>
      <c r="K42" s="3"/>
      <c r="L42" s="3"/>
      <c r="M42" s="3"/>
      <c r="N42" s="3"/>
      <c r="O42" s="3"/>
    </row>
    <row r="43" spans="1:9" ht="12.75">
      <c r="A43" s="2" t="s">
        <v>27</v>
      </c>
      <c r="B43">
        <f t="shared" si="9"/>
        <v>1440</v>
      </c>
      <c r="C43">
        <f t="shared" si="10"/>
        <v>960</v>
      </c>
      <c r="D43">
        <f t="shared" si="11"/>
        <v>180</v>
      </c>
      <c r="E43">
        <f t="shared" si="12"/>
        <v>625</v>
      </c>
      <c r="F43">
        <f t="shared" si="13"/>
        <v>1627.5</v>
      </c>
      <c r="G43">
        <f t="shared" si="14"/>
        <v>1800000</v>
      </c>
      <c r="I43" s="2"/>
    </row>
    <row r="44" spans="1:9" ht="12.75">
      <c r="A44" s="2" t="s">
        <v>28</v>
      </c>
      <c r="B44">
        <f t="shared" si="9"/>
        <v>1320</v>
      </c>
      <c r="C44">
        <f t="shared" si="10"/>
        <v>880.0000000000001</v>
      </c>
      <c r="D44">
        <f t="shared" si="11"/>
        <v>180</v>
      </c>
      <c r="E44">
        <f t="shared" si="12"/>
        <v>625</v>
      </c>
      <c r="F44">
        <f t="shared" si="13"/>
        <v>1550</v>
      </c>
      <c r="G44">
        <f t="shared" si="14"/>
        <v>1800000</v>
      </c>
      <c r="I44" t="s">
        <v>58</v>
      </c>
    </row>
    <row r="45" spans="1:15" ht="12.75">
      <c r="A45" s="2" t="s">
        <v>59</v>
      </c>
      <c r="B45">
        <f t="shared" si="9"/>
        <v>1200</v>
      </c>
      <c r="C45">
        <f t="shared" si="10"/>
        <v>800</v>
      </c>
      <c r="D45">
        <f t="shared" si="11"/>
        <v>180</v>
      </c>
      <c r="E45">
        <f t="shared" si="12"/>
        <v>625</v>
      </c>
      <c r="F45">
        <f t="shared" si="13"/>
        <v>1550</v>
      </c>
      <c r="G45">
        <f t="shared" si="14"/>
        <v>1800000</v>
      </c>
      <c r="I45" t="s">
        <v>34</v>
      </c>
      <c r="J45" s="3" t="s">
        <v>6</v>
      </c>
      <c r="K45" s="3" t="s">
        <v>7</v>
      </c>
      <c r="L45" s="3" t="s">
        <v>8</v>
      </c>
      <c r="M45" s="3" t="s">
        <v>9</v>
      </c>
      <c r="N45" s="3" t="s">
        <v>10</v>
      </c>
      <c r="O45" s="3" t="s">
        <v>11</v>
      </c>
    </row>
    <row r="46" spans="1:15" ht="12.75">
      <c r="A46" s="2" t="s">
        <v>60</v>
      </c>
      <c r="B46">
        <f t="shared" si="9"/>
        <v>1080</v>
      </c>
      <c r="C46">
        <f t="shared" si="10"/>
        <v>720</v>
      </c>
      <c r="D46">
        <f t="shared" si="11"/>
        <v>180</v>
      </c>
      <c r="E46">
        <f t="shared" si="12"/>
        <v>625</v>
      </c>
      <c r="F46">
        <f t="shared" si="13"/>
        <v>1395</v>
      </c>
      <c r="G46">
        <f t="shared" si="14"/>
        <v>1800000</v>
      </c>
      <c r="I46" s="2" t="s">
        <v>25</v>
      </c>
      <c r="J46">
        <f>J7*J17</f>
        <v>110</v>
      </c>
      <c r="K46">
        <f>K7*L17</f>
        <v>70</v>
      </c>
      <c r="L46">
        <f>L7</f>
        <v>180</v>
      </c>
      <c r="M46">
        <f>M7</f>
        <v>625</v>
      </c>
      <c r="N46">
        <f>N7*M17</f>
        <v>540</v>
      </c>
      <c r="O46">
        <f>O7</f>
        <v>1300000</v>
      </c>
    </row>
    <row r="47" spans="1:15" ht="12.75">
      <c r="A47" s="2" t="s">
        <v>44</v>
      </c>
      <c r="B47">
        <f>$B$5*B13</f>
        <v>1800</v>
      </c>
      <c r="C47">
        <f>$C$5*D13</f>
        <v>1200</v>
      </c>
      <c r="D47">
        <f t="shared" si="11"/>
        <v>180</v>
      </c>
      <c r="E47">
        <f t="shared" si="12"/>
        <v>625</v>
      </c>
      <c r="F47">
        <f>$F$5*E13</f>
        <v>1782.4999999999998</v>
      </c>
      <c r="G47">
        <f t="shared" si="14"/>
        <v>1800000</v>
      </c>
      <c r="I47" s="2" t="s">
        <v>44</v>
      </c>
      <c r="J47">
        <f>J7*J17</f>
        <v>110</v>
      </c>
      <c r="K47">
        <f>K7*L17</f>
        <v>70</v>
      </c>
      <c r="L47">
        <f>L7</f>
        <v>180</v>
      </c>
      <c r="M47">
        <f>M7</f>
        <v>625</v>
      </c>
      <c r="N47">
        <f>N7*M17</f>
        <v>540</v>
      </c>
      <c r="O47">
        <f>O7</f>
        <v>1300000</v>
      </c>
    </row>
    <row r="48" spans="1:9" ht="12.75">
      <c r="A48" s="2" t="s">
        <v>29</v>
      </c>
      <c r="B48">
        <f>$B$5*B14</f>
        <v>1560</v>
      </c>
      <c r="C48">
        <f>$C$5*D14</f>
        <v>1040</v>
      </c>
      <c r="D48">
        <f t="shared" si="11"/>
        <v>180</v>
      </c>
      <c r="E48">
        <f t="shared" si="12"/>
        <v>625</v>
      </c>
      <c r="F48">
        <f>$F$5*E14</f>
        <v>1705.0000000000002</v>
      </c>
      <c r="G48">
        <f t="shared" si="14"/>
        <v>1800000</v>
      </c>
      <c r="I48" s="2"/>
    </row>
    <row r="49" spans="1:7" ht="12.75">
      <c r="A49" s="2" t="s">
        <v>30</v>
      </c>
      <c r="B49">
        <f>$B$5*B15</f>
        <v>1440</v>
      </c>
      <c r="C49">
        <f>$C$5*D15</f>
        <v>960</v>
      </c>
      <c r="D49">
        <f t="shared" si="11"/>
        <v>180</v>
      </c>
      <c r="E49">
        <f t="shared" si="12"/>
        <v>625</v>
      </c>
      <c r="F49">
        <f>$F$5*E15</f>
        <v>1627.5</v>
      </c>
      <c r="G49">
        <f t="shared" si="14"/>
        <v>1800000</v>
      </c>
    </row>
    <row r="50" spans="1:7" ht="12.75">
      <c r="A50" s="2" t="s">
        <v>31</v>
      </c>
      <c r="B50">
        <f>$B$5*B16</f>
        <v>1320</v>
      </c>
      <c r="C50">
        <f>$C$5*D16</f>
        <v>880.0000000000001</v>
      </c>
      <c r="D50">
        <f t="shared" si="11"/>
        <v>180</v>
      </c>
      <c r="E50">
        <f t="shared" si="12"/>
        <v>625</v>
      </c>
      <c r="F50">
        <f>$F$5*E16</f>
        <v>1550</v>
      </c>
      <c r="G50">
        <f t="shared" si="14"/>
        <v>1800000</v>
      </c>
    </row>
    <row r="51" spans="1:7" ht="12.75">
      <c r="A51" s="2" t="s">
        <v>45</v>
      </c>
      <c r="B51">
        <f aca="true" t="shared" si="15" ref="B51:B56">$B$5*C13</f>
        <v>1800</v>
      </c>
      <c r="C51">
        <f aca="true" t="shared" si="16" ref="C51:C56">$C$5*D13</f>
        <v>1200</v>
      </c>
      <c r="D51">
        <f t="shared" si="11"/>
        <v>180</v>
      </c>
      <c r="E51">
        <f t="shared" si="12"/>
        <v>625</v>
      </c>
      <c r="F51">
        <f aca="true" t="shared" si="17" ref="F51:F56">$F$5*E13</f>
        <v>1782.4999999999998</v>
      </c>
      <c r="G51">
        <f t="shared" si="14"/>
        <v>1800000</v>
      </c>
    </row>
    <row r="52" spans="1:7" ht="12.75">
      <c r="A52" s="2" t="s">
        <v>52</v>
      </c>
      <c r="B52">
        <f t="shared" si="15"/>
        <v>1560</v>
      </c>
      <c r="C52">
        <f t="shared" si="16"/>
        <v>1040</v>
      </c>
      <c r="D52">
        <f t="shared" si="11"/>
        <v>180</v>
      </c>
      <c r="E52">
        <f t="shared" si="12"/>
        <v>625</v>
      </c>
      <c r="F52">
        <f t="shared" si="17"/>
        <v>1705.0000000000002</v>
      </c>
      <c r="G52">
        <f t="shared" si="14"/>
        <v>1800000</v>
      </c>
    </row>
    <row r="53" spans="1:7" ht="12.75">
      <c r="A53" s="2" t="s">
        <v>32</v>
      </c>
      <c r="B53">
        <f t="shared" si="15"/>
        <v>1560</v>
      </c>
      <c r="C53">
        <f t="shared" si="16"/>
        <v>960</v>
      </c>
      <c r="D53">
        <f t="shared" si="11"/>
        <v>180</v>
      </c>
      <c r="E53">
        <f t="shared" si="12"/>
        <v>625</v>
      </c>
      <c r="F53">
        <f t="shared" si="17"/>
        <v>1627.5</v>
      </c>
      <c r="G53">
        <f t="shared" si="14"/>
        <v>1800000</v>
      </c>
    </row>
    <row r="54" spans="1:7" ht="12.75">
      <c r="A54" s="2" t="s">
        <v>33</v>
      </c>
      <c r="B54">
        <f t="shared" si="15"/>
        <v>1440</v>
      </c>
      <c r="C54">
        <f t="shared" si="16"/>
        <v>880.0000000000001</v>
      </c>
      <c r="D54">
        <f t="shared" si="11"/>
        <v>180</v>
      </c>
      <c r="E54">
        <f t="shared" si="12"/>
        <v>625</v>
      </c>
      <c r="F54">
        <f t="shared" si="17"/>
        <v>1550</v>
      </c>
      <c r="G54">
        <f t="shared" si="14"/>
        <v>1800000</v>
      </c>
    </row>
    <row r="55" spans="1:7" ht="12.75">
      <c r="A55" s="2" t="s">
        <v>61</v>
      </c>
      <c r="B55">
        <f t="shared" si="15"/>
        <v>1320</v>
      </c>
      <c r="C55">
        <f t="shared" si="16"/>
        <v>800</v>
      </c>
      <c r="D55">
        <f t="shared" si="11"/>
        <v>180</v>
      </c>
      <c r="E55">
        <f t="shared" si="12"/>
        <v>625</v>
      </c>
      <c r="F55">
        <f t="shared" si="17"/>
        <v>1550</v>
      </c>
      <c r="G55">
        <f t="shared" si="14"/>
        <v>1800000</v>
      </c>
    </row>
    <row r="56" spans="1:7" ht="12.75">
      <c r="A56" s="2" t="s">
        <v>62</v>
      </c>
      <c r="B56">
        <f t="shared" si="15"/>
        <v>1200</v>
      </c>
      <c r="C56">
        <f t="shared" si="16"/>
        <v>720</v>
      </c>
      <c r="D56">
        <f t="shared" si="11"/>
        <v>180</v>
      </c>
      <c r="E56">
        <f t="shared" si="12"/>
        <v>625</v>
      </c>
      <c r="F56">
        <f t="shared" si="17"/>
        <v>1395</v>
      </c>
      <c r="G56">
        <f t="shared" si="14"/>
        <v>1800000</v>
      </c>
    </row>
    <row r="57" ht="13.5" customHeight="1"/>
    <row r="58" ht="12.75">
      <c r="A58" t="s">
        <v>37</v>
      </c>
    </row>
    <row r="59" spans="1:7" ht="12.75">
      <c r="A59" t="s">
        <v>34</v>
      </c>
      <c r="B59" s="3" t="s">
        <v>6</v>
      </c>
      <c r="C59" s="3" t="s">
        <v>7</v>
      </c>
      <c r="D59" s="3" t="s">
        <v>8</v>
      </c>
      <c r="E59" s="3" t="s">
        <v>9</v>
      </c>
      <c r="F59" s="3" t="s">
        <v>10</v>
      </c>
      <c r="G59" s="3" t="s">
        <v>11</v>
      </c>
    </row>
    <row r="60" spans="1:7" ht="12.75">
      <c r="A60" s="2" t="s">
        <v>25</v>
      </c>
      <c r="B60">
        <f aca="true" t="shared" si="18" ref="B60:B65">$B$6*B13</f>
        <v>1500</v>
      </c>
      <c r="C60">
        <f aca="true" t="shared" si="19" ref="C60:C65">$C$6*D13</f>
        <v>1012.5</v>
      </c>
      <c r="D60">
        <f aca="true" t="shared" si="20" ref="D60:D75">$D$6</f>
        <v>180</v>
      </c>
      <c r="E60">
        <f aca="true" t="shared" si="21" ref="E60:E75">$E$6</f>
        <v>625</v>
      </c>
      <c r="F60">
        <f aca="true" t="shared" si="22" ref="F60:F65">$F$6*E13</f>
        <v>1724.9999999999998</v>
      </c>
      <c r="G60">
        <f aca="true" t="shared" si="23" ref="G60:G75">$G$6</f>
        <v>1700000</v>
      </c>
    </row>
    <row r="61" spans="1:7" ht="12.75">
      <c r="A61" s="2" t="s">
        <v>26</v>
      </c>
      <c r="B61">
        <f t="shared" si="18"/>
        <v>1300</v>
      </c>
      <c r="C61">
        <f t="shared" si="19"/>
        <v>877.5</v>
      </c>
      <c r="D61">
        <f t="shared" si="20"/>
        <v>180</v>
      </c>
      <c r="E61">
        <f t="shared" si="21"/>
        <v>625</v>
      </c>
      <c r="F61">
        <f t="shared" si="22"/>
        <v>1650.0000000000002</v>
      </c>
      <c r="G61">
        <f t="shared" si="23"/>
        <v>1700000</v>
      </c>
    </row>
    <row r="62" spans="1:7" ht="12.75">
      <c r="A62" s="2" t="s">
        <v>27</v>
      </c>
      <c r="B62">
        <f t="shared" si="18"/>
        <v>1200</v>
      </c>
      <c r="C62">
        <f t="shared" si="19"/>
        <v>810</v>
      </c>
      <c r="D62">
        <f t="shared" si="20"/>
        <v>180</v>
      </c>
      <c r="E62">
        <f t="shared" si="21"/>
        <v>625</v>
      </c>
      <c r="F62">
        <f t="shared" si="22"/>
        <v>1575</v>
      </c>
      <c r="G62">
        <f t="shared" si="23"/>
        <v>1700000</v>
      </c>
    </row>
    <row r="63" spans="1:7" ht="12.75">
      <c r="A63" s="2" t="s">
        <v>28</v>
      </c>
      <c r="B63">
        <f t="shared" si="18"/>
        <v>1100</v>
      </c>
      <c r="C63">
        <f t="shared" si="19"/>
        <v>742.5000000000001</v>
      </c>
      <c r="D63">
        <f t="shared" si="20"/>
        <v>180</v>
      </c>
      <c r="E63">
        <f t="shared" si="21"/>
        <v>625</v>
      </c>
      <c r="F63">
        <f t="shared" si="22"/>
        <v>1500</v>
      </c>
      <c r="G63">
        <f t="shared" si="23"/>
        <v>1700000</v>
      </c>
    </row>
    <row r="64" spans="1:7" ht="12.75">
      <c r="A64" s="2" t="s">
        <v>59</v>
      </c>
      <c r="B64">
        <f t="shared" si="18"/>
        <v>1000</v>
      </c>
      <c r="C64">
        <f t="shared" si="19"/>
        <v>675</v>
      </c>
      <c r="D64">
        <f t="shared" si="20"/>
        <v>180</v>
      </c>
      <c r="E64">
        <f t="shared" si="21"/>
        <v>625</v>
      </c>
      <c r="F64">
        <f t="shared" si="22"/>
        <v>1500</v>
      </c>
      <c r="G64">
        <f t="shared" si="23"/>
        <v>1700000</v>
      </c>
    </row>
    <row r="65" spans="1:7" ht="12.75">
      <c r="A65" s="2" t="s">
        <v>60</v>
      </c>
      <c r="B65">
        <f t="shared" si="18"/>
        <v>900</v>
      </c>
      <c r="C65">
        <f t="shared" si="19"/>
        <v>607.5</v>
      </c>
      <c r="D65">
        <f t="shared" si="20"/>
        <v>180</v>
      </c>
      <c r="E65">
        <f t="shared" si="21"/>
        <v>625</v>
      </c>
      <c r="F65">
        <f t="shared" si="22"/>
        <v>1350</v>
      </c>
      <c r="G65">
        <f t="shared" si="23"/>
        <v>1700000</v>
      </c>
    </row>
    <row r="66" spans="1:7" ht="12.75">
      <c r="A66" s="2" t="s">
        <v>44</v>
      </c>
      <c r="B66">
        <f>$B$6*B13</f>
        <v>1500</v>
      </c>
      <c r="C66">
        <f>$C$6*D13</f>
        <v>1012.5</v>
      </c>
      <c r="D66">
        <f t="shared" si="20"/>
        <v>180</v>
      </c>
      <c r="E66">
        <f t="shared" si="21"/>
        <v>625</v>
      </c>
      <c r="F66">
        <f>$F$6*E13</f>
        <v>1724.9999999999998</v>
      </c>
      <c r="G66">
        <f t="shared" si="23"/>
        <v>1700000</v>
      </c>
    </row>
    <row r="67" spans="1:7" ht="12.75">
      <c r="A67" s="2" t="s">
        <v>29</v>
      </c>
      <c r="B67">
        <f>$B$6*B14</f>
        <v>1300</v>
      </c>
      <c r="C67">
        <f>$C$6*D14</f>
        <v>877.5</v>
      </c>
      <c r="D67">
        <f t="shared" si="20"/>
        <v>180</v>
      </c>
      <c r="E67">
        <f t="shared" si="21"/>
        <v>625</v>
      </c>
      <c r="F67">
        <f>$F$6*E14</f>
        <v>1650.0000000000002</v>
      </c>
      <c r="G67">
        <f t="shared" si="23"/>
        <v>1700000</v>
      </c>
    </row>
    <row r="68" spans="1:7" ht="12.75">
      <c r="A68" s="2" t="s">
        <v>30</v>
      </c>
      <c r="B68">
        <f>$B$6*B15</f>
        <v>1200</v>
      </c>
      <c r="C68">
        <f>$C$6*D15</f>
        <v>810</v>
      </c>
      <c r="D68">
        <f t="shared" si="20"/>
        <v>180</v>
      </c>
      <c r="E68">
        <f t="shared" si="21"/>
        <v>625</v>
      </c>
      <c r="F68">
        <f>$F$6*E15</f>
        <v>1575</v>
      </c>
      <c r="G68">
        <f t="shared" si="23"/>
        <v>1700000</v>
      </c>
    </row>
    <row r="69" spans="1:7" ht="12.75">
      <c r="A69" s="2" t="s">
        <v>31</v>
      </c>
      <c r="B69">
        <f>$B$6*B16</f>
        <v>1100</v>
      </c>
      <c r="C69">
        <f>$C$6*D16</f>
        <v>742.5000000000001</v>
      </c>
      <c r="D69">
        <f t="shared" si="20"/>
        <v>180</v>
      </c>
      <c r="E69">
        <f t="shared" si="21"/>
        <v>625</v>
      </c>
      <c r="F69">
        <f>$F$6*E16</f>
        <v>1500</v>
      </c>
      <c r="G69">
        <f t="shared" si="23"/>
        <v>1700000</v>
      </c>
    </row>
    <row r="70" spans="1:7" ht="12.75">
      <c r="A70" s="2" t="s">
        <v>45</v>
      </c>
      <c r="B70">
        <f aca="true" t="shared" si="24" ref="B70:B75">$B$6*C13</f>
        <v>1500</v>
      </c>
      <c r="C70">
        <f aca="true" t="shared" si="25" ref="C70:C75">$C$6*D13</f>
        <v>1012.5</v>
      </c>
      <c r="D70">
        <f t="shared" si="20"/>
        <v>180</v>
      </c>
      <c r="E70">
        <f t="shared" si="21"/>
        <v>625</v>
      </c>
      <c r="F70">
        <f aca="true" t="shared" si="26" ref="F70:F75">$F$6*E13</f>
        <v>1724.9999999999998</v>
      </c>
      <c r="G70">
        <f t="shared" si="23"/>
        <v>1700000</v>
      </c>
    </row>
    <row r="71" spans="1:7" ht="12.75">
      <c r="A71" s="2" t="s">
        <v>52</v>
      </c>
      <c r="B71">
        <f t="shared" si="24"/>
        <v>1300</v>
      </c>
      <c r="C71">
        <f t="shared" si="25"/>
        <v>877.5</v>
      </c>
      <c r="D71">
        <f t="shared" si="20"/>
        <v>180</v>
      </c>
      <c r="E71">
        <f t="shared" si="21"/>
        <v>625</v>
      </c>
      <c r="F71">
        <f t="shared" si="26"/>
        <v>1650.0000000000002</v>
      </c>
      <c r="G71">
        <f t="shared" si="23"/>
        <v>1700000</v>
      </c>
    </row>
    <row r="72" spans="1:7" ht="12.75">
      <c r="A72" s="2" t="s">
        <v>32</v>
      </c>
      <c r="B72">
        <f t="shared" si="24"/>
        <v>1300</v>
      </c>
      <c r="C72">
        <f t="shared" si="25"/>
        <v>810</v>
      </c>
      <c r="D72">
        <f t="shared" si="20"/>
        <v>180</v>
      </c>
      <c r="E72">
        <f t="shared" si="21"/>
        <v>625</v>
      </c>
      <c r="F72">
        <f t="shared" si="26"/>
        <v>1575</v>
      </c>
      <c r="G72">
        <f t="shared" si="23"/>
        <v>1700000</v>
      </c>
    </row>
    <row r="73" spans="1:7" ht="12.75">
      <c r="A73" s="2" t="s">
        <v>33</v>
      </c>
      <c r="B73">
        <f t="shared" si="24"/>
        <v>1200</v>
      </c>
      <c r="C73">
        <f t="shared" si="25"/>
        <v>742.5000000000001</v>
      </c>
      <c r="D73">
        <f t="shared" si="20"/>
        <v>180</v>
      </c>
      <c r="E73">
        <f t="shared" si="21"/>
        <v>625</v>
      </c>
      <c r="F73">
        <f t="shared" si="26"/>
        <v>1500</v>
      </c>
      <c r="G73">
        <f t="shared" si="23"/>
        <v>1700000</v>
      </c>
    </row>
    <row r="74" spans="1:7" ht="12.75">
      <c r="A74" s="2" t="s">
        <v>61</v>
      </c>
      <c r="B74">
        <f t="shared" si="24"/>
        <v>1100</v>
      </c>
      <c r="C74">
        <f t="shared" si="25"/>
        <v>675</v>
      </c>
      <c r="D74">
        <f t="shared" si="20"/>
        <v>180</v>
      </c>
      <c r="E74">
        <f t="shared" si="21"/>
        <v>625</v>
      </c>
      <c r="F74">
        <f t="shared" si="26"/>
        <v>1500</v>
      </c>
      <c r="G74">
        <f t="shared" si="23"/>
        <v>1700000</v>
      </c>
    </row>
    <row r="75" spans="1:7" ht="12.75">
      <c r="A75" s="2" t="s">
        <v>62</v>
      </c>
      <c r="B75">
        <f t="shared" si="24"/>
        <v>1000</v>
      </c>
      <c r="C75">
        <f t="shared" si="25"/>
        <v>607.5</v>
      </c>
      <c r="D75">
        <f t="shared" si="20"/>
        <v>180</v>
      </c>
      <c r="E75">
        <f t="shared" si="21"/>
        <v>625</v>
      </c>
      <c r="F75">
        <f t="shared" si="26"/>
        <v>1350</v>
      </c>
      <c r="G75">
        <f t="shared" si="23"/>
        <v>1700000</v>
      </c>
    </row>
    <row r="77" ht="12.75">
      <c r="A77" t="s">
        <v>38</v>
      </c>
    </row>
    <row r="78" spans="1:7" ht="12.75">
      <c r="A78" t="s">
        <v>34</v>
      </c>
      <c r="B78" s="3" t="s">
        <v>6</v>
      </c>
      <c r="C78" s="3" t="s">
        <v>7</v>
      </c>
      <c r="D78" s="3" t="s">
        <v>8</v>
      </c>
      <c r="E78" s="3" t="s">
        <v>9</v>
      </c>
      <c r="F78" s="3" t="s">
        <v>10</v>
      </c>
      <c r="G78" s="3" t="s">
        <v>11</v>
      </c>
    </row>
    <row r="79" spans="1:7" ht="12.75">
      <c r="A79" s="2" t="s">
        <v>25</v>
      </c>
      <c r="B79">
        <f aca="true" t="shared" si="27" ref="B79:B84">$B$7*B13</f>
        <v>1350</v>
      </c>
      <c r="C79">
        <f aca="true" t="shared" si="28" ref="C79:C84">$C$7*D13</f>
        <v>862.5</v>
      </c>
      <c r="D79">
        <f aca="true" t="shared" si="29" ref="D79:D94">$D$7</f>
        <v>180</v>
      </c>
      <c r="E79">
        <f aca="true" t="shared" si="30" ref="E79:E94">$E$7</f>
        <v>625</v>
      </c>
      <c r="F79">
        <f aca="true" t="shared" si="31" ref="F79:F84">$F$7*E13</f>
        <v>1552.4999999999998</v>
      </c>
      <c r="G79">
        <f aca="true" t="shared" si="32" ref="G79:G94">$G$7</f>
        <v>1600000</v>
      </c>
    </row>
    <row r="80" spans="1:7" ht="12.75">
      <c r="A80" s="2" t="s">
        <v>26</v>
      </c>
      <c r="B80">
        <f t="shared" si="27"/>
        <v>1170</v>
      </c>
      <c r="C80">
        <f t="shared" si="28"/>
        <v>747.5</v>
      </c>
      <c r="D80">
        <f t="shared" si="29"/>
        <v>180</v>
      </c>
      <c r="E80">
        <f t="shared" si="30"/>
        <v>625</v>
      </c>
      <c r="F80">
        <f t="shared" si="31"/>
        <v>1485.0000000000002</v>
      </c>
      <c r="G80">
        <f t="shared" si="32"/>
        <v>1600000</v>
      </c>
    </row>
    <row r="81" spans="1:7" ht="12.75">
      <c r="A81" s="2" t="s">
        <v>27</v>
      </c>
      <c r="B81">
        <f t="shared" si="27"/>
        <v>1080</v>
      </c>
      <c r="C81">
        <f t="shared" si="28"/>
        <v>690</v>
      </c>
      <c r="D81">
        <f t="shared" si="29"/>
        <v>180</v>
      </c>
      <c r="E81">
        <f t="shared" si="30"/>
        <v>625</v>
      </c>
      <c r="F81">
        <f t="shared" si="31"/>
        <v>1417.5</v>
      </c>
      <c r="G81">
        <f t="shared" si="32"/>
        <v>1600000</v>
      </c>
    </row>
    <row r="82" spans="1:7" ht="12.75">
      <c r="A82" s="2" t="s">
        <v>28</v>
      </c>
      <c r="B82">
        <f t="shared" si="27"/>
        <v>990.0000000000001</v>
      </c>
      <c r="C82">
        <f t="shared" si="28"/>
        <v>632.5</v>
      </c>
      <c r="D82">
        <f t="shared" si="29"/>
        <v>180</v>
      </c>
      <c r="E82">
        <f t="shared" si="30"/>
        <v>625</v>
      </c>
      <c r="F82">
        <f t="shared" si="31"/>
        <v>1350</v>
      </c>
      <c r="G82">
        <f t="shared" si="32"/>
        <v>1600000</v>
      </c>
    </row>
    <row r="83" spans="1:7" ht="12.75">
      <c r="A83" s="2" t="s">
        <v>59</v>
      </c>
      <c r="B83">
        <f t="shared" si="27"/>
        <v>900</v>
      </c>
      <c r="C83">
        <f t="shared" si="28"/>
        <v>575</v>
      </c>
      <c r="D83">
        <f t="shared" si="29"/>
        <v>180</v>
      </c>
      <c r="E83">
        <f t="shared" si="30"/>
        <v>625</v>
      </c>
      <c r="F83">
        <f t="shared" si="31"/>
        <v>1350</v>
      </c>
      <c r="G83">
        <f t="shared" si="32"/>
        <v>1600000</v>
      </c>
    </row>
    <row r="84" spans="1:7" ht="12.75">
      <c r="A84" s="2" t="s">
        <v>60</v>
      </c>
      <c r="B84">
        <f t="shared" si="27"/>
        <v>810</v>
      </c>
      <c r="C84">
        <f t="shared" si="28"/>
        <v>517.5</v>
      </c>
      <c r="D84">
        <f t="shared" si="29"/>
        <v>180</v>
      </c>
      <c r="E84">
        <f t="shared" si="30"/>
        <v>625</v>
      </c>
      <c r="F84">
        <f t="shared" si="31"/>
        <v>1215</v>
      </c>
      <c r="G84">
        <f t="shared" si="32"/>
        <v>1600000</v>
      </c>
    </row>
    <row r="85" spans="1:7" ht="12.75">
      <c r="A85" s="2" t="s">
        <v>44</v>
      </c>
      <c r="B85">
        <f>$B$7*B13</f>
        <v>1350</v>
      </c>
      <c r="C85">
        <f>$C$7*D13</f>
        <v>862.5</v>
      </c>
      <c r="D85">
        <f t="shared" si="29"/>
        <v>180</v>
      </c>
      <c r="E85">
        <f t="shared" si="30"/>
        <v>625</v>
      </c>
      <c r="F85">
        <f>$F$7*E13</f>
        <v>1552.4999999999998</v>
      </c>
      <c r="G85">
        <f t="shared" si="32"/>
        <v>1600000</v>
      </c>
    </row>
    <row r="86" spans="1:7" ht="12.75">
      <c r="A86" s="2" t="s">
        <v>29</v>
      </c>
      <c r="B86">
        <f>$B$7*B14</f>
        <v>1170</v>
      </c>
      <c r="C86">
        <f>$C$7*D14</f>
        <v>747.5</v>
      </c>
      <c r="D86">
        <f t="shared" si="29"/>
        <v>180</v>
      </c>
      <c r="E86">
        <f t="shared" si="30"/>
        <v>625</v>
      </c>
      <c r="F86">
        <f>$F$7*E14</f>
        <v>1485.0000000000002</v>
      </c>
      <c r="G86">
        <f t="shared" si="32"/>
        <v>1600000</v>
      </c>
    </row>
    <row r="87" spans="1:7" ht="12.75">
      <c r="A87" s="2" t="s">
        <v>30</v>
      </c>
      <c r="B87">
        <f>$B$7*B15</f>
        <v>1080</v>
      </c>
      <c r="C87">
        <f>$C$7*D15</f>
        <v>690</v>
      </c>
      <c r="D87">
        <f t="shared" si="29"/>
        <v>180</v>
      </c>
      <c r="E87">
        <f t="shared" si="30"/>
        <v>625</v>
      </c>
      <c r="F87">
        <f>$F$7*E15</f>
        <v>1417.5</v>
      </c>
      <c r="G87">
        <f t="shared" si="32"/>
        <v>1600000</v>
      </c>
    </row>
    <row r="88" spans="1:7" ht="12.75">
      <c r="A88" s="2" t="s">
        <v>31</v>
      </c>
      <c r="B88">
        <f>$B$7*B16</f>
        <v>990.0000000000001</v>
      </c>
      <c r="C88">
        <f>$C$7*D16</f>
        <v>632.5</v>
      </c>
      <c r="D88">
        <f t="shared" si="29"/>
        <v>180</v>
      </c>
      <c r="E88">
        <f t="shared" si="30"/>
        <v>625</v>
      </c>
      <c r="F88">
        <f>$F$7*E16</f>
        <v>1350</v>
      </c>
      <c r="G88">
        <f t="shared" si="32"/>
        <v>1600000</v>
      </c>
    </row>
    <row r="89" spans="1:7" ht="12.75">
      <c r="A89" s="2" t="s">
        <v>45</v>
      </c>
      <c r="B89">
        <f aca="true" t="shared" si="33" ref="B89:B94">$B$7*C13</f>
        <v>1350</v>
      </c>
      <c r="C89">
        <f aca="true" t="shared" si="34" ref="C89:C94">$C$7*D13</f>
        <v>862.5</v>
      </c>
      <c r="D89">
        <f t="shared" si="29"/>
        <v>180</v>
      </c>
      <c r="E89">
        <f t="shared" si="30"/>
        <v>625</v>
      </c>
      <c r="F89">
        <f aca="true" t="shared" si="35" ref="F89:F94">$F$7*E13</f>
        <v>1552.4999999999998</v>
      </c>
      <c r="G89">
        <f t="shared" si="32"/>
        <v>1600000</v>
      </c>
    </row>
    <row r="90" spans="1:7" ht="12.75">
      <c r="A90" s="2" t="s">
        <v>52</v>
      </c>
      <c r="B90">
        <f t="shared" si="33"/>
        <v>1170</v>
      </c>
      <c r="C90">
        <f t="shared" si="34"/>
        <v>747.5</v>
      </c>
      <c r="D90">
        <f t="shared" si="29"/>
        <v>180</v>
      </c>
      <c r="E90">
        <f t="shared" si="30"/>
        <v>625</v>
      </c>
      <c r="F90">
        <f t="shared" si="35"/>
        <v>1485.0000000000002</v>
      </c>
      <c r="G90">
        <f t="shared" si="32"/>
        <v>1600000</v>
      </c>
    </row>
    <row r="91" spans="1:7" ht="12.75">
      <c r="A91" s="2" t="s">
        <v>32</v>
      </c>
      <c r="B91">
        <f t="shared" si="33"/>
        <v>1170</v>
      </c>
      <c r="C91">
        <f t="shared" si="34"/>
        <v>690</v>
      </c>
      <c r="D91">
        <f t="shared" si="29"/>
        <v>180</v>
      </c>
      <c r="E91">
        <f t="shared" si="30"/>
        <v>625</v>
      </c>
      <c r="F91">
        <f t="shared" si="35"/>
        <v>1417.5</v>
      </c>
      <c r="G91">
        <f t="shared" si="32"/>
        <v>1600000</v>
      </c>
    </row>
    <row r="92" spans="1:7" ht="12.75">
      <c r="A92" s="2" t="s">
        <v>33</v>
      </c>
      <c r="B92">
        <f t="shared" si="33"/>
        <v>1080</v>
      </c>
      <c r="C92">
        <f t="shared" si="34"/>
        <v>632.5</v>
      </c>
      <c r="D92">
        <f t="shared" si="29"/>
        <v>180</v>
      </c>
      <c r="E92">
        <f t="shared" si="30"/>
        <v>625</v>
      </c>
      <c r="F92">
        <f t="shared" si="35"/>
        <v>1350</v>
      </c>
      <c r="G92">
        <f t="shared" si="32"/>
        <v>1600000</v>
      </c>
    </row>
    <row r="93" spans="1:7" ht="12.75">
      <c r="A93" s="2" t="s">
        <v>61</v>
      </c>
      <c r="B93">
        <f t="shared" si="33"/>
        <v>990.0000000000001</v>
      </c>
      <c r="C93">
        <f t="shared" si="34"/>
        <v>575</v>
      </c>
      <c r="D93">
        <f t="shared" si="29"/>
        <v>180</v>
      </c>
      <c r="E93">
        <f t="shared" si="30"/>
        <v>625</v>
      </c>
      <c r="F93">
        <f t="shared" si="35"/>
        <v>1350</v>
      </c>
      <c r="G93">
        <f t="shared" si="32"/>
        <v>1600000</v>
      </c>
    </row>
    <row r="94" spans="1:7" ht="12.75">
      <c r="A94" s="2" t="s">
        <v>62</v>
      </c>
      <c r="B94">
        <f t="shared" si="33"/>
        <v>900</v>
      </c>
      <c r="C94">
        <f t="shared" si="34"/>
        <v>517.5</v>
      </c>
      <c r="D94">
        <f t="shared" si="29"/>
        <v>180</v>
      </c>
      <c r="E94">
        <f t="shared" si="30"/>
        <v>625</v>
      </c>
      <c r="F94">
        <f t="shared" si="35"/>
        <v>1215</v>
      </c>
      <c r="G94">
        <f t="shared" si="32"/>
        <v>1600000</v>
      </c>
    </row>
    <row r="96" ht="12.75">
      <c r="A96" t="s">
        <v>39</v>
      </c>
    </row>
    <row r="97" spans="1:7" ht="12.75">
      <c r="A97" t="s">
        <v>34</v>
      </c>
      <c r="B97" s="3" t="s">
        <v>6</v>
      </c>
      <c r="C97" s="3" t="s">
        <v>7</v>
      </c>
      <c r="D97" s="3" t="s">
        <v>8</v>
      </c>
      <c r="E97" s="3" t="s">
        <v>9</v>
      </c>
      <c r="F97" s="3" t="s">
        <v>10</v>
      </c>
      <c r="G97" s="3" t="s">
        <v>11</v>
      </c>
    </row>
    <row r="98" spans="1:7" ht="12.75">
      <c r="A98" s="2" t="s">
        <v>25</v>
      </c>
      <c r="B98">
        <f aca="true" t="shared" si="36" ref="B98:B103">$B$8*B13</f>
        <v>787.5</v>
      </c>
      <c r="C98">
        <f aca="true" t="shared" si="37" ref="C98:C103">$C$8*D13</f>
        <v>487.5</v>
      </c>
      <c r="D98">
        <f aca="true" t="shared" si="38" ref="D98:D113">$D$8</f>
        <v>180</v>
      </c>
      <c r="E98">
        <f aca="true" t="shared" si="39" ref="E98:E113">$E$8</f>
        <v>625</v>
      </c>
      <c r="F98">
        <f aca="true" t="shared" si="40" ref="F98:F103">$F$8*E13</f>
        <v>891.2499999999999</v>
      </c>
      <c r="G98">
        <f aca="true" t="shared" si="41" ref="G98:G113">$G$8</f>
        <v>1400000</v>
      </c>
    </row>
    <row r="99" spans="1:7" ht="12.75">
      <c r="A99" s="2" t="s">
        <v>26</v>
      </c>
      <c r="B99">
        <f t="shared" si="36"/>
        <v>682.5</v>
      </c>
      <c r="C99">
        <f t="shared" si="37"/>
        <v>422.5</v>
      </c>
      <c r="D99">
        <f t="shared" si="38"/>
        <v>180</v>
      </c>
      <c r="E99">
        <f t="shared" si="39"/>
        <v>625</v>
      </c>
      <c r="F99">
        <f t="shared" si="40"/>
        <v>852.5000000000001</v>
      </c>
      <c r="G99">
        <f t="shared" si="41"/>
        <v>1400000</v>
      </c>
    </row>
    <row r="100" spans="1:7" ht="12.75">
      <c r="A100" s="2" t="s">
        <v>27</v>
      </c>
      <c r="B100">
        <f t="shared" si="36"/>
        <v>630</v>
      </c>
      <c r="C100">
        <f t="shared" si="37"/>
        <v>390</v>
      </c>
      <c r="D100">
        <f t="shared" si="38"/>
        <v>180</v>
      </c>
      <c r="E100">
        <f t="shared" si="39"/>
        <v>625</v>
      </c>
      <c r="F100">
        <f t="shared" si="40"/>
        <v>813.75</v>
      </c>
      <c r="G100">
        <f t="shared" si="41"/>
        <v>1400000</v>
      </c>
    </row>
    <row r="101" spans="1:7" ht="12.75">
      <c r="A101" s="2" t="s">
        <v>28</v>
      </c>
      <c r="B101">
        <f t="shared" si="36"/>
        <v>577.5</v>
      </c>
      <c r="C101">
        <f t="shared" si="37"/>
        <v>357.50000000000006</v>
      </c>
      <c r="D101">
        <f t="shared" si="38"/>
        <v>180</v>
      </c>
      <c r="E101">
        <f t="shared" si="39"/>
        <v>625</v>
      </c>
      <c r="F101">
        <f t="shared" si="40"/>
        <v>775</v>
      </c>
      <c r="G101">
        <f t="shared" si="41"/>
        <v>1400000</v>
      </c>
    </row>
    <row r="102" spans="1:7" ht="12.75">
      <c r="A102" s="2" t="s">
        <v>59</v>
      </c>
      <c r="B102">
        <f t="shared" si="36"/>
        <v>525</v>
      </c>
      <c r="C102">
        <f t="shared" si="37"/>
        <v>325</v>
      </c>
      <c r="D102">
        <f t="shared" si="38"/>
        <v>180</v>
      </c>
      <c r="E102">
        <f t="shared" si="39"/>
        <v>625</v>
      </c>
      <c r="F102">
        <f t="shared" si="40"/>
        <v>775</v>
      </c>
      <c r="G102">
        <f t="shared" si="41"/>
        <v>1400000</v>
      </c>
    </row>
    <row r="103" spans="1:7" ht="12.75">
      <c r="A103" s="2" t="s">
        <v>60</v>
      </c>
      <c r="B103">
        <f t="shared" si="36"/>
        <v>472.5</v>
      </c>
      <c r="C103">
        <f t="shared" si="37"/>
        <v>292.5</v>
      </c>
      <c r="D103">
        <f t="shared" si="38"/>
        <v>180</v>
      </c>
      <c r="E103">
        <f t="shared" si="39"/>
        <v>625</v>
      </c>
      <c r="F103">
        <f t="shared" si="40"/>
        <v>697.5</v>
      </c>
      <c r="G103">
        <f t="shared" si="41"/>
        <v>1400000</v>
      </c>
    </row>
    <row r="104" spans="1:7" ht="12.75">
      <c r="A104" s="2" t="s">
        <v>44</v>
      </c>
      <c r="B104">
        <f>$B$8*B13</f>
        <v>787.5</v>
      </c>
      <c r="C104">
        <f>$C$8*D13</f>
        <v>487.5</v>
      </c>
      <c r="D104">
        <f t="shared" si="38"/>
        <v>180</v>
      </c>
      <c r="E104">
        <f t="shared" si="39"/>
        <v>625</v>
      </c>
      <c r="F104">
        <f>$F$8*E13</f>
        <v>891.2499999999999</v>
      </c>
      <c r="G104">
        <f t="shared" si="41"/>
        <v>1400000</v>
      </c>
    </row>
    <row r="105" spans="1:7" ht="12.75">
      <c r="A105" s="2" t="s">
        <v>29</v>
      </c>
      <c r="B105">
        <f>$B$8*B14</f>
        <v>682.5</v>
      </c>
      <c r="C105">
        <f>$C$8*D14</f>
        <v>422.5</v>
      </c>
      <c r="D105">
        <f t="shared" si="38"/>
        <v>180</v>
      </c>
      <c r="E105">
        <f t="shared" si="39"/>
        <v>625</v>
      </c>
      <c r="F105">
        <f>$F$8*E14</f>
        <v>852.5000000000001</v>
      </c>
      <c r="G105">
        <f t="shared" si="41"/>
        <v>1400000</v>
      </c>
    </row>
    <row r="106" spans="1:7" ht="12.75">
      <c r="A106" s="2" t="s">
        <v>30</v>
      </c>
      <c r="B106">
        <f>$B$8*B15</f>
        <v>630</v>
      </c>
      <c r="C106">
        <f>$C$8*D15</f>
        <v>390</v>
      </c>
      <c r="D106">
        <f t="shared" si="38"/>
        <v>180</v>
      </c>
      <c r="E106">
        <f t="shared" si="39"/>
        <v>625</v>
      </c>
      <c r="F106">
        <f>$F$8*E15</f>
        <v>813.75</v>
      </c>
      <c r="G106">
        <f t="shared" si="41"/>
        <v>1400000</v>
      </c>
    </row>
    <row r="107" spans="1:7" ht="12.75">
      <c r="A107" s="2" t="s">
        <v>31</v>
      </c>
      <c r="B107">
        <f>$B$8*B16</f>
        <v>577.5</v>
      </c>
      <c r="C107">
        <f>$C$8*D16</f>
        <v>357.50000000000006</v>
      </c>
      <c r="D107">
        <f t="shared" si="38"/>
        <v>180</v>
      </c>
      <c r="E107">
        <f t="shared" si="39"/>
        <v>625</v>
      </c>
      <c r="F107">
        <f>$F$8*E16</f>
        <v>775</v>
      </c>
      <c r="G107">
        <f t="shared" si="41"/>
        <v>1400000</v>
      </c>
    </row>
    <row r="108" spans="1:7" ht="12.75">
      <c r="A108" s="2" t="s">
        <v>45</v>
      </c>
      <c r="B108">
        <f aca="true" t="shared" si="42" ref="B108:B113">$B$8*C13</f>
        <v>787.5</v>
      </c>
      <c r="C108">
        <f aca="true" t="shared" si="43" ref="C108:C113">$C$8*D13</f>
        <v>487.5</v>
      </c>
      <c r="D108">
        <f t="shared" si="38"/>
        <v>180</v>
      </c>
      <c r="E108">
        <f t="shared" si="39"/>
        <v>625</v>
      </c>
      <c r="F108">
        <f aca="true" t="shared" si="44" ref="F108:F113">$F$8*E13</f>
        <v>891.2499999999999</v>
      </c>
      <c r="G108">
        <f t="shared" si="41"/>
        <v>1400000</v>
      </c>
    </row>
    <row r="109" spans="1:7" ht="12.75">
      <c r="A109" s="2" t="s">
        <v>52</v>
      </c>
      <c r="B109">
        <f t="shared" si="42"/>
        <v>682.5</v>
      </c>
      <c r="C109">
        <f t="shared" si="43"/>
        <v>422.5</v>
      </c>
      <c r="D109">
        <f t="shared" si="38"/>
        <v>180</v>
      </c>
      <c r="E109">
        <f t="shared" si="39"/>
        <v>625</v>
      </c>
      <c r="F109">
        <f t="shared" si="44"/>
        <v>852.5000000000001</v>
      </c>
      <c r="G109">
        <f t="shared" si="41"/>
        <v>1400000</v>
      </c>
    </row>
    <row r="110" spans="1:7" ht="12.75">
      <c r="A110" s="2" t="s">
        <v>32</v>
      </c>
      <c r="B110">
        <f t="shared" si="42"/>
        <v>682.5</v>
      </c>
      <c r="C110">
        <f t="shared" si="43"/>
        <v>390</v>
      </c>
      <c r="D110">
        <f t="shared" si="38"/>
        <v>180</v>
      </c>
      <c r="E110">
        <f t="shared" si="39"/>
        <v>625</v>
      </c>
      <c r="F110">
        <f t="shared" si="44"/>
        <v>813.75</v>
      </c>
      <c r="G110">
        <f t="shared" si="41"/>
        <v>1400000</v>
      </c>
    </row>
    <row r="111" spans="1:7" ht="12.75">
      <c r="A111" s="2" t="s">
        <v>33</v>
      </c>
      <c r="B111">
        <f t="shared" si="42"/>
        <v>630</v>
      </c>
      <c r="C111">
        <f t="shared" si="43"/>
        <v>357.50000000000006</v>
      </c>
      <c r="D111">
        <f t="shared" si="38"/>
        <v>180</v>
      </c>
      <c r="E111">
        <f t="shared" si="39"/>
        <v>625</v>
      </c>
      <c r="F111">
        <f t="shared" si="44"/>
        <v>775</v>
      </c>
      <c r="G111">
        <f t="shared" si="41"/>
        <v>1400000</v>
      </c>
    </row>
    <row r="112" spans="1:7" ht="12.75">
      <c r="A112" s="2" t="s">
        <v>61</v>
      </c>
      <c r="B112">
        <f t="shared" si="42"/>
        <v>577.5</v>
      </c>
      <c r="C112">
        <f t="shared" si="43"/>
        <v>325</v>
      </c>
      <c r="D112">
        <f t="shared" si="38"/>
        <v>180</v>
      </c>
      <c r="E112">
        <f t="shared" si="39"/>
        <v>625</v>
      </c>
      <c r="F112">
        <f t="shared" si="44"/>
        <v>775</v>
      </c>
      <c r="G112">
        <f t="shared" si="41"/>
        <v>1400000</v>
      </c>
    </row>
    <row r="113" spans="1:7" ht="12.75">
      <c r="A113" s="2" t="s">
        <v>62</v>
      </c>
      <c r="B113">
        <f t="shared" si="42"/>
        <v>525</v>
      </c>
      <c r="C113">
        <f t="shared" si="43"/>
        <v>292.5</v>
      </c>
      <c r="D113">
        <f t="shared" si="38"/>
        <v>180</v>
      </c>
      <c r="E113">
        <f t="shared" si="39"/>
        <v>625</v>
      </c>
      <c r="F113">
        <f t="shared" si="44"/>
        <v>697.5</v>
      </c>
      <c r="G113">
        <f t="shared" si="41"/>
        <v>1400000</v>
      </c>
    </row>
  </sheetData>
  <mergeCells count="2">
    <mergeCell ref="B11:C11"/>
    <mergeCell ref="J11:K11"/>
  </mergeCells>
  <printOptions/>
  <pageMargins left="0.75" right="0.75" top="1" bottom="1" header="0.5" footer="0.5"/>
  <pageSetup fitToHeight="2" fitToWidth="2" horizontalDpi="300" verticalDpi="300" orientation="portrait" scale="91" r:id="rId1"/>
  <rowBreaks count="1" manualBreakCount="1">
    <brk id="57" max="14" man="1"/>
  </rowBreaks>
  <colBreaks count="1" manualBreakCount="1">
    <brk id="8" max="1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McVicker</dc:creator>
  <cp:keywords/>
  <dc:description/>
  <cp:lastModifiedBy>Scott McVicker</cp:lastModifiedBy>
  <cp:lastPrinted>2004-11-18T19:35:58Z</cp:lastPrinted>
  <dcterms:created xsi:type="dcterms:W3CDTF">1998-10-15T22:11:43Z</dcterms:created>
  <dcterms:modified xsi:type="dcterms:W3CDTF">2004-11-22T17:16:11Z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-383827988</vt:i4>
  </property>
  <property fmtid="{D5CDD505-2E9C-101B-9397-08002B2CF9AE}" pid="4" name="_EmailSubje">
    <vt:lpwstr>htms1a</vt:lpwstr>
  </property>
  <property fmtid="{D5CDD505-2E9C-101B-9397-08002B2CF9AE}" pid="5" name="_AuthorEma">
    <vt:lpwstr>valiant@coastside.net</vt:lpwstr>
  </property>
  <property fmtid="{D5CDD505-2E9C-101B-9397-08002B2CF9AE}" pid="6" name="_AuthorEmailDisplayNa">
    <vt:lpwstr>Scott McVicker</vt:lpwstr>
  </property>
</Properties>
</file>